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t Makhare\Downloads\"/>
    </mc:Choice>
  </mc:AlternateContent>
  <xr:revisionPtr revIDLastSave="0" documentId="13_ncr:1_{331CFA88-665E-406E-AB8E-C9C3E5B5A05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Gross Difference (plus)" sheetId="1" r:id="rId1"/>
  </sheets>
  <calcPr calcId="191029"/>
</workbook>
</file>

<file path=xl/calcChain.xml><?xml version="1.0" encoding="utf-8"?>
<calcChain xmlns="http://schemas.openxmlformats.org/spreadsheetml/2006/main">
  <c r="C59" i="1" l="1"/>
  <c r="D59" i="1" s="1"/>
  <c r="E59" i="1" s="1"/>
  <c r="E62" i="1"/>
  <c r="E58" i="1"/>
  <c r="C48" i="1"/>
  <c r="B42" i="1"/>
  <c r="C37" i="1"/>
  <c r="B27" i="1"/>
  <c r="C18" i="1"/>
  <c r="B18" i="1"/>
  <c r="E7" i="1"/>
  <c r="E8" i="1" s="1"/>
  <c r="B13" i="1" s="1"/>
  <c r="E13" i="1" s="1"/>
  <c r="C27" i="1" s="1"/>
  <c r="E60" i="1" l="1"/>
  <c r="E27" i="1"/>
  <c r="B37" i="1" s="1"/>
  <c r="E37" i="1" s="1"/>
  <c r="C42" i="1" s="1"/>
  <c r="E42" i="1" s="1"/>
  <c r="E18" i="1"/>
  <c r="B48" i="1" s="1"/>
  <c r="D48" i="1" l="1"/>
  <c r="E48" i="1" s="1"/>
  <c r="D63" i="1"/>
  <c r="E63" i="1" s="1"/>
  <c r="E64" i="1" s="1"/>
  <c r="E66" i="1" s="1"/>
</calcChain>
</file>

<file path=xl/sharedStrings.xml><?xml version="1.0" encoding="utf-8"?>
<sst xmlns="http://schemas.openxmlformats.org/spreadsheetml/2006/main" count="56" uniqueCount="45">
  <si>
    <t>Quantity (Chickens/Hens)</t>
  </si>
  <si>
    <t xml:space="preserve">Rate </t>
  </si>
  <si>
    <t>Chickens</t>
  </si>
  <si>
    <t>Feed</t>
  </si>
  <si>
    <t>Total Expenses on one Bird</t>
  </si>
  <si>
    <t>Hen</t>
  </si>
  <si>
    <t>5000 Chickens</t>
  </si>
  <si>
    <t>Expenses per Bird</t>
  </si>
  <si>
    <t xml:space="preserve">Weight </t>
  </si>
  <si>
    <t>Feed (Consumed during the Growth)</t>
  </si>
  <si>
    <t>Expenses Per KG</t>
  </si>
  <si>
    <t>Weight per Hen</t>
  </si>
  <si>
    <t>Expenses on One Bird</t>
  </si>
  <si>
    <t>Expenses per Kg of Chicken</t>
  </si>
  <si>
    <t>Loss During the Growth of Chickens</t>
  </si>
  <si>
    <t>No. of Chickens</t>
  </si>
  <si>
    <t>Loss During the Growth</t>
  </si>
  <si>
    <t>Remaining Chickens</t>
  </si>
  <si>
    <t>Company Price per kg</t>
  </si>
  <si>
    <t>Gross Difference per Kg (Company Price - Expenses)</t>
  </si>
  <si>
    <t>Gross Difference</t>
  </si>
  <si>
    <t>Additional Profit Given on Gross Difference</t>
  </si>
  <si>
    <t>Profit given per rupee saved</t>
  </si>
  <si>
    <t xml:space="preserve">Additional Profit </t>
  </si>
  <si>
    <t>Price Given By Company for Growth of Chicken</t>
  </si>
  <si>
    <t xml:space="preserve">Price </t>
  </si>
  <si>
    <t>Profit Given By Company For Growth of Chickens</t>
  </si>
  <si>
    <t>No. Of Chickens</t>
  </si>
  <si>
    <t>Weight per Chicken</t>
  </si>
  <si>
    <t>Total Price Given By Company for Growth per Chicken</t>
  </si>
  <si>
    <t>Price given by Company for Chicken</t>
  </si>
  <si>
    <t>Additional Profit</t>
  </si>
  <si>
    <t>Total Price Given by company per kg</t>
  </si>
  <si>
    <t>Profit</t>
  </si>
  <si>
    <t>Chicken Price</t>
  </si>
  <si>
    <t>Price</t>
  </si>
  <si>
    <t>Weight in Consumption</t>
  </si>
  <si>
    <t>Cost per Chicken</t>
  </si>
  <si>
    <t>Total Cost</t>
  </si>
  <si>
    <t>Price Given By Company</t>
  </si>
  <si>
    <t>Add : Additional Profit</t>
  </si>
  <si>
    <t>Total Price Given By Compnay</t>
  </si>
  <si>
    <t>Profit/ loss</t>
  </si>
  <si>
    <t>Total Expenses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</si>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</sst>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4" borderId="1" xfId="0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6"/>
  <sheetViews>
    <sheetView tabSelected="1" topLeftCell="A52" workbookViewId="0">
      <selection activeCell="E66" sqref="E66"/>
    </sheetView>
  </sheetViews>
  <sheetFormatPr defaultColWidth="9.1796875" defaultRowHeight="14.5" x14ac:dyDescent="0.35"/>
  <cols>
    <col min="1" max="1" width="26.26953125" style="1" customWidth="1"/>
    <col min="2" max="2" width="18.1796875" style="1" customWidth="1"/>
    <col min="3" max="3" width="23.81640625" style="1" customWidth="1"/>
    <col min="4" max="4" width="12" style="1" customWidth="1"/>
    <col min="5" max="5" width="17.81640625" style="1" customWidth="1"/>
    <col min="6" max="16384" width="9.1796875" style="1"/>
  </cols>
  <sheetData>
    <row r="2" spans="1:5" x14ac:dyDescent="0.35">
      <c r="A2" s="2" t="s">
        <v>6</v>
      </c>
    </row>
    <row r="3" spans="1:5" x14ac:dyDescent="0.35">
      <c r="A3" s="5"/>
    </row>
    <row r="4" spans="1:5" ht="19.5" customHeight="1" x14ac:dyDescent="0.45">
      <c r="A4" s="11" t="s">
        <v>7</v>
      </c>
    </row>
    <row r="5" spans="1:5" ht="29" x14ac:dyDescent="0.35">
      <c r="A5" s="3"/>
      <c r="B5" s="3" t="s">
        <v>0</v>
      </c>
      <c r="C5" s="3" t="s">
        <v>8</v>
      </c>
      <c r="D5" s="3" t="s">
        <v>1</v>
      </c>
      <c r="E5" s="3" t="s">
        <v>4</v>
      </c>
    </row>
    <row r="6" spans="1:5" x14ac:dyDescent="0.35">
      <c r="A6" s="3" t="s">
        <v>2</v>
      </c>
      <c r="B6" s="8">
        <v>5000</v>
      </c>
      <c r="C6" s="8"/>
      <c r="D6" s="8"/>
      <c r="E6" s="8">
        <v>24.8</v>
      </c>
    </row>
    <row r="7" spans="1:5" ht="29" x14ac:dyDescent="0.35">
      <c r="A7" s="3" t="s">
        <v>9</v>
      </c>
      <c r="B7" s="8"/>
      <c r="C7" s="8">
        <v>4.2</v>
      </c>
      <c r="D7" s="8">
        <v>31.5</v>
      </c>
      <c r="E7" s="8">
        <f>C7*D7</f>
        <v>132.30000000000001</v>
      </c>
    </row>
    <row r="8" spans="1:5" x14ac:dyDescent="0.35">
      <c r="A8" s="3"/>
      <c r="B8" s="8"/>
      <c r="C8" s="8"/>
      <c r="D8" s="8"/>
      <c r="E8" s="8">
        <f>E6+E7</f>
        <v>157.10000000000002</v>
      </c>
    </row>
    <row r="11" spans="1:5" ht="18.5" x14ac:dyDescent="0.45">
      <c r="A11" s="12" t="s">
        <v>10</v>
      </c>
    </row>
    <row r="12" spans="1:5" ht="29" x14ac:dyDescent="0.35">
      <c r="A12" s="3"/>
      <c r="B12" s="3" t="s">
        <v>12</v>
      </c>
      <c r="C12" s="3" t="s">
        <v>11</v>
      </c>
      <c r="D12" s="3"/>
      <c r="E12" s="3" t="s">
        <v>13</v>
      </c>
    </row>
    <row r="13" spans="1:5" x14ac:dyDescent="0.35">
      <c r="A13" s="3" t="s">
        <v>5</v>
      </c>
      <c r="B13" s="4">
        <f>E8</f>
        <v>157.10000000000002</v>
      </c>
      <c r="C13" s="4">
        <v>2.6</v>
      </c>
      <c r="D13" s="4"/>
      <c r="E13" s="4">
        <f>B13/C13</f>
        <v>60.423076923076927</v>
      </c>
    </row>
    <row r="16" spans="1:5" ht="18.5" x14ac:dyDescent="0.45">
      <c r="A16" s="13" t="s">
        <v>14</v>
      </c>
      <c r="B16" s="13"/>
    </row>
    <row r="17" spans="1:5" x14ac:dyDescent="0.35">
      <c r="A17" s="3"/>
      <c r="B17" s="3" t="s">
        <v>15</v>
      </c>
      <c r="C17" s="3" t="s">
        <v>16</v>
      </c>
      <c r="D17" s="3"/>
      <c r="E17" s="3" t="s">
        <v>17</v>
      </c>
    </row>
    <row r="18" spans="1:5" x14ac:dyDescent="0.35">
      <c r="A18" s="3" t="s">
        <v>5</v>
      </c>
      <c r="B18" s="4">
        <f>5000</f>
        <v>5000</v>
      </c>
      <c r="C18" s="4">
        <f>300</f>
        <v>300</v>
      </c>
      <c r="D18" s="4"/>
      <c r="E18" s="4">
        <f>B18-C18</f>
        <v>4700</v>
      </c>
    </row>
    <row r="20" spans="1:5" ht="22.5" customHeight="1" x14ac:dyDescent="0.45">
      <c r="A20" s="13" t="s">
        <v>18</v>
      </c>
      <c r="B20" s="13"/>
    </row>
    <row r="21" spans="1:5" ht="27.75" customHeight="1" x14ac:dyDescent="0.35">
      <c r="A21" s="3"/>
      <c r="B21" s="3"/>
      <c r="C21" s="3"/>
      <c r="D21" s="3"/>
      <c r="E21" s="3" t="s">
        <v>18</v>
      </c>
    </row>
    <row r="22" spans="1:5" ht="14.25" customHeight="1" x14ac:dyDescent="0.35">
      <c r="A22" s="3" t="s">
        <v>5</v>
      </c>
      <c r="B22" s="4"/>
      <c r="C22" s="4"/>
      <c r="D22" s="4"/>
      <c r="E22" s="4">
        <v>66</v>
      </c>
    </row>
    <row r="23" spans="1:5" ht="14.25" customHeight="1" x14ac:dyDescent="0.35">
      <c r="A23" s="9"/>
      <c r="B23" s="7"/>
      <c r="C23" s="7"/>
      <c r="D23" s="7"/>
      <c r="E23" s="7"/>
    </row>
    <row r="24" spans="1:5" ht="14.25" customHeight="1" x14ac:dyDescent="0.35">
      <c r="A24" s="9"/>
      <c r="B24" s="7"/>
      <c r="C24" s="7"/>
      <c r="D24" s="7"/>
      <c r="E24" s="7"/>
    </row>
    <row r="25" spans="1:5" ht="18.75" customHeight="1" x14ac:dyDescent="0.45">
      <c r="A25" s="15" t="s">
        <v>19</v>
      </c>
      <c r="B25" s="15"/>
      <c r="C25" s="15"/>
    </row>
    <row r="26" spans="1:5" ht="14.25" customHeight="1" x14ac:dyDescent="0.35">
      <c r="A26" s="3"/>
      <c r="B26" s="3" t="s">
        <v>18</v>
      </c>
      <c r="C26" s="3" t="s">
        <v>10</v>
      </c>
      <c r="D26" s="3"/>
      <c r="E26" s="3" t="s">
        <v>20</v>
      </c>
    </row>
    <row r="27" spans="1:5" ht="14.25" customHeight="1" x14ac:dyDescent="0.35">
      <c r="A27" s="3" t="s">
        <v>5</v>
      </c>
      <c r="B27" s="4">
        <f>E22</f>
        <v>66</v>
      </c>
      <c r="C27" s="4">
        <f>E13</f>
        <v>60.423076923076927</v>
      </c>
      <c r="D27" s="4"/>
      <c r="E27" s="4">
        <f>B27-C27</f>
        <v>5.5769230769230731</v>
      </c>
    </row>
    <row r="28" spans="1:5" ht="14.25" customHeight="1" x14ac:dyDescent="0.35">
      <c r="A28" s="9"/>
      <c r="B28" s="7"/>
      <c r="C28" s="7"/>
      <c r="D28" s="7"/>
      <c r="E28" s="7"/>
    </row>
    <row r="29" spans="1:5" ht="14.25" customHeight="1" x14ac:dyDescent="0.35"/>
    <row r="30" spans="1:5" ht="18.75" customHeight="1" x14ac:dyDescent="0.45">
      <c r="A30" s="16" t="s">
        <v>24</v>
      </c>
      <c r="B30" s="16"/>
      <c r="C30" s="16"/>
    </row>
    <row r="31" spans="1:5" ht="27" customHeight="1" x14ac:dyDescent="0.35">
      <c r="A31" s="3"/>
      <c r="B31" s="3"/>
      <c r="C31" s="3"/>
      <c r="D31" s="3"/>
      <c r="E31" s="3" t="s">
        <v>25</v>
      </c>
    </row>
    <row r="32" spans="1:5" ht="14.25" customHeight="1" x14ac:dyDescent="0.35">
      <c r="A32" s="3" t="s">
        <v>5</v>
      </c>
      <c r="B32" s="4"/>
      <c r="C32" s="4"/>
      <c r="D32" s="4"/>
      <c r="E32" s="4">
        <v>5.55</v>
      </c>
    </row>
    <row r="34" spans="1:5" ht="14.25" customHeight="1" x14ac:dyDescent="0.35"/>
    <row r="35" spans="1:5" ht="14.25" customHeight="1" x14ac:dyDescent="0.45">
      <c r="A35" s="15" t="s">
        <v>21</v>
      </c>
      <c r="B35" s="15"/>
      <c r="C35" s="15"/>
    </row>
    <row r="36" spans="1:5" ht="27.75" customHeight="1" x14ac:dyDescent="0.35">
      <c r="A36" s="3"/>
      <c r="B36" s="3" t="s">
        <v>20</v>
      </c>
      <c r="C36" s="3" t="s">
        <v>22</v>
      </c>
      <c r="D36" s="3"/>
      <c r="E36" s="3" t="s">
        <v>23</v>
      </c>
    </row>
    <row r="37" spans="1:5" ht="14.25" customHeight="1" x14ac:dyDescent="0.35">
      <c r="A37" s="3" t="s">
        <v>5</v>
      </c>
      <c r="B37" s="4">
        <f>E27</f>
        <v>5.5769230769230731</v>
      </c>
      <c r="C37" s="4">
        <f>0.45</f>
        <v>0.45</v>
      </c>
      <c r="D37" s="4"/>
      <c r="E37" s="4">
        <f>B37*C37</f>
        <v>2.5096153846153828</v>
      </c>
    </row>
    <row r="38" spans="1:5" ht="14.25" customHeight="1" x14ac:dyDescent="0.35"/>
    <row r="39" spans="1:5" ht="14.25" customHeight="1" x14ac:dyDescent="0.35"/>
    <row r="40" spans="1:5" ht="21" customHeight="1" x14ac:dyDescent="0.45">
      <c r="A40" s="15" t="s">
        <v>29</v>
      </c>
      <c r="B40" s="15"/>
      <c r="C40" s="15"/>
    </row>
    <row r="41" spans="1:5" ht="50.25" customHeight="1" x14ac:dyDescent="0.35">
      <c r="A41" s="3"/>
      <c r="B41" s="3" t="s">
        <v>30</v>
      </c>
      <c r="C41" s="10" t="s">
        <v>31</v>
      </c>
      <c r="D41" s="3"/>
      <c r="E41" s="3" t="s">
        <v>32</v>
      </c>
    </row>
    <row r="42" spans="1:5" ht="14.25" customHeight="1" x14ac:dyDescent="0.35">
      <c r="A42" s="3" t="s">
        <v>5</v>
      </c>
      <c r="B42" s="4">
        <f>E32</f>
        <v>5.55</v>
      </c>
      <c r="C42" s="4">
        <f>E37</f>
        <v>2.5096153846153828</v>
      </c>
      <c r="D42" s="4"/>
      <c r="E42" s="4">
        <f>B42+C42</f>
        <v>8.0596153846153822</v>
      </c>
    </row>
    <row r="43" spans="1:5" ht="14.25" customHeight="1" x14ac:dyDescent="0.35">
      <c r="A43" s="9"/>
      <c r="B43" s="7"/>
      <c r="C43" s="7"/>
      <c r="D43" s="7"/>
      <c r="E43" s="7"/>
    </row>
    <row r="44" spans="1:5" ht="14.25" customHeight="1" x14ac:dyDescent="0.35">
      <c r="A44" s="9"/>
      <c r="B44" s="7"/>
      <c r="C44" s="7"/>
      <c r="D44" s="7"/>
      <c r="E44" s="7"/>
    </row>
    <row r="45" spans="1:5" ht="14.25" customHeight="1" x14ac:dyDescent="0.35"/>
    <row r="46" spans="1:5" ht="14.25" customHeight="1" x14ac:dyDescent="0.45">
      <c r="A46" s="15" t="s">
        <v>26</v>
      </c>
      <c r="B46" s="15"/>
      <c r="C46" s="15"/>
    </row>
    <row r="47" spans="1:5" ht="64.5" customHeight="1" x14ac:dyDescent="0.35">
      <c r="A47" s="3"/>
      <c r="B47" s="3" t="s">
        <v>27</v>
      </c>
      <c r="C47" s="3" t="s">
        <v>28</v>
      </c>
      <c r="D47" s="3" t="s">
        <v>32</v>
      </c>
      <c r="E47" s="3"/>
    </row>
    <row r="48" spans="1:5" ht="14.25" customHeight="1" x14ac:dyDescent="0.35">
      <c r="A48" s="3" t="s">
        <v>33</v>
      </c>
      <c r="B48" s="4">
        <f>E18</f>
        <v>4700</v>
      </c>
      <c r="C48" s="4">
        <f>2.6</f>
        <v>2.6</v>
      </c>
      <c r="D48" s="4">
        <f>E42</f>
        <v>8.0596153846153822</v>
      </c>
      <c r="E48" s="14">
        <f>B48*C48*D48</f>
        <v>98488.499999999971</v>
      </c>
    </row>
    <row r="49" spans="1:5" ht="14.25" customHeight="1" x14ac:dyDescent="0.35"/>
    <row r="51" spans="1:5" ht="0.75" customHeight="1" x14ac:dyDescent="0.35">
      <c r="B51" s="1">
        <v>300</v>
      </c>
      <c r="C51" s="1">
        <v>2.6</v>
      </c>
      <c r="E51" s="1">
        <v>64.057692309999993</v>
      </c>
    </row>
    <row r="52" spans="1:5" ht="0.75" customHeight="1" x14ac:dyDescent="0.35"/>
    <row r="53" spans="1:5" ht="0.75" customHeight="1" x14ac:dyDescent="0.35"/>
    <row r="55" spans="1:5" ht="18.5" x14ac:dyDescent="0.45">
      <c r="A55" s="12" t="s">
        <v>44</v>
      </c>
    </row>
    <row r="57" spans="1:5" ht="29" x14ac:dyDescent="0.35">
      <c r="A57" s="3"/>
      <c r="B57" s="3" t="s">
        <v>36</v>
      </c>
      <c r="C57" s="3" t="s">
        <v>35</v>
      </c>
      <c r="D57" s="3" t="s">
        <v>37</v>
      </c>
      <c r="E57" s="3" t="s">
        <v>38</v>
      </c>
    </row>
    <row r="58" spans="1:5" x14ac:dyDescent="0.35">
      <c r="A58" s="3" t="s">
        <v>34</v>
      </c>
      <c r="B58" s="4"/>
      <c r="C58" s="4"/>
      <c r="D58" s="4">
        <v>24.8</v>
      </c>
      <c r="E58" s="4">
        <f>D58*5000</f>
        <v>124000</v>
      </c>
    </row>
    <row r="59" spans="1:5" x14ac:dyDescent="0.35">
      <c r="A59" s="3" t="s">
        <v>3</v>
      </c>
      <c r="B59" s="4">
        <v>31.5</v>
      </c>
      <c r="C59" s="4">
        <f>C7</f>
        <v>4.2</v>
      </c>
      <c r="D59" s="4">
        <f>C59*B59</f>
        <v>132.30000000000001</v>
      </c>
      <c r="E59" s="4">
        <f>D59*5000</f>
        <v>661500</v>
      </c>
    </row>
    <row r="60" spans="1:5" x14ac:dyDescent="0.35">
      <c r="A60" s="3" t="s">
        <v>43</v>
      </c>
      <c r="B60" s="4"/>
      <c r="C60" s="4"/>
      <c r="D60" s="4"/>
      <c r="E60" s="6">
        <f>E58+E59</f>
        <v>785500</v>
      </c>
    </row>
    <row r="61" spans="1:5" x14ac:dyDescent="0.35">
      <c r="A61" s="8"/>
      <c r="B61" s="4"/>
      <c r="C61" s="4"/>
      <c r="D61" s="4"/>
      <c r="E61" s="4"/>
    </row>
    <row r="62" spans="1:5" x14ac:dyDescent="0.35">
      <c r="A62" s="3" t="s">
        <v>39</v>
      </c>
      <c r="B62" s="4">
        <v>2.6</v>
      </c>
      <c r="C62" s="4"/>
      <c r="D62" s="4">
        <v>66</v>
      </c>
      <c r="E62" s="4">
        <f>D62*B62*4700</f>
        <v>806520</v>
      </c>
    </row>
    <row r="63" spans="1:5" x14ac:dyDescent="0.35">
      <c r="A63" s="3" t="s">
        <v>40</v>
      </c>
      <c r="B63" s="4">
        <v>2.6</v>
      </c>
      <c r="C63" s="4"/>
      <c r="D63" s="4">
        <f>E42</f>
        <v>8.0596153846153822</v>
      </c>
      <c r="E63" s="4">
        <f>D63*B63*4700</f>
        <v>98488.499999999971</v>
      </c>
    </row>
    <row r="64" spans="1:5" x14ac:dyDescent="0.35">
      <c r="A64" s="3" t="s">
        <v>41</v>
      </c>
      <c r="B64" s="4"/>
      <c r="C64" s="4"/>
      <c r="D64" s="4"/>
      <c r="E64" s="6">
        <f>E62+E63</f>
        <v>905008.5</v>
      </c>
    </row>
    <row r="65" spans="1:5" x14ac:dyDescent="0.35">
      <c r="A65" s="3"/>
      <c r="B65" s="4"/>
      <c r="C65" s="4"/>
      <c r="D65" s="4"/>
      <c r="E65" s="4"/>
    </row>
    <row r="66" spans="1:5" x14ac:dyDescent="0.35">
      <c r="A66" s="3" t="s">
        <v>42</v>
      </c>
      <c r="B66" s="4"/>
      <c r="C66" s="4"/>
      <c r="D66" s="4"/>
      <c r="E66" s="14">
        <f>E64-E60</f>
        <v>119508.5</v>
      </c>
    </row>
  </sheetData>
  <mergeCells count="5">
    <mergeCell ref="A25:C25"/>
    <mergeCell ref="A35:C35"/>
    <mergeCell ref="A30:C30"/>
    <mergeCell ref="A46:C46"/>
    <mergeCell ref="A40:C4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Difference (plus)</vt:lpstr>
    </vt:vector>
  </TitlesOfParts>
  <Company>n0ak95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n0ak95</dc:creator>
  <cp:lastModifiedBy>Amit Makhare</cp:lastModifiedBy>
  <dcterms:created xsi:type="dcterms:W3CDTF">2020-04-21T06:09:32Z</dcterms:created>
  <dcterms:modified xsi:type="dcterms:W3CDTF">2021-04-06T10:34:16Z</dcterms:modified>
</cp:coreProperties>
</file>